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_SCHOLEN\___SCHOLEN (effectief)\CEVORA\220825_opleiding technisch medewerker (Kostprijsberekening)\"/>
    </mc:Choice>
  </mc:AlternateContent>
  <xr:revisionPtr revIDLastSave="0" documentId="8_{28A734CF-00D4-47C3-9993-6C9EE626962D}" xr6:coauthVersionLast="47" xr6:coauthVersionMax="47" xr10:uidLastSave="{00000000-0000-0000-0000-000000000000}"/>
  <bookViews>
    <workbookView xWindow="795" yWindow="870" windowWidth="21330" windowHeight="14265" xr2:uid="{83C21A3D-5B60-4D35-BED4-BCA8BEF24CF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" i="1" l="1"/>
  <c r="P4" i="1"/>
  <c r="I8" i="1"/>
  <c r="I7" i="1"/>
  <c r="P3" i="1"/>
  <c r="P2" i="1"/>
  <c r="E9" i="1"/>
  <c r="L13" i="1"/>
  <c r="L12" i="1"/>
  <c r="L11" i="1"/>
  <c r="G8" i="1"/>
  <c r="G9" i="1"/>
  <c r="I9" i="1" s="1"/>
  <c r="I10" i="1" s="1"/>
  <c r="L14" i="1" s="1"/>
  <c r="L16" i="1" s="1"/>
  <c r="G7" i="1"/>
  <c r="Q3" i="1"/>
  <c r="Q2" i="1"/>
</calcChain>
</file>

<file path=xl/sharedStrings.xml><?xml version="1.0" encoding="utf-8"?>
<sst xmlns="http://schemas.openxmlformats.org/spreadsheetml/2006/main" count="15" uniqueCount="10">
  <si>
    <t>indirecte kosten</t>
  </si>
  <si>
    <t>Grondstoffen</t>
  </si>
  <si>
    <t xml:space="preserve">Directe arbeidskosten </t>
  </si>
  <si>
    <t>Directe bedrijfskosten</t>
  </si>
  <si>
    <t>te verd</t>
  </si>
  <si>
    <t>grondstoffen</t>
  </si>
  <si>
    <t>directe arbeidskosten</t>
  </si>
  <si>
    <t>trapladders</t>
  </si>
  <si>
    <t>Totaal</t>
  </si>
  <si>
    <t xml:space="preserve">zodoende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</si>
</sst>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2" fillId="0" borderId="0" xfId="0" applyFont="1"/>
    <xf numFmtId="2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7F563-2D94-4C03-A522-BC347E476318}">
  <dimension ref="D1:Q16"/>
  <sheetViews>
    <sheetView tabSelected="1" workbookViewId="0">
      <selection activeCell="L6" sqref="L6"/>
    </sheetView>
  </sheetViews>
  <sheetFormatPr defaultRowHeight="18" x14ac:dyDescent="0.25"/>
  <cols>
    <col min="1" max="11" width="9.140625" style="1"/>
    <col min="12" max="12" width="11.42578125" style="1" bestFit="1" customWidth="1"/>
    <col min="13" max="16384" width="9.140625" style="1"/>
  </cols>
  <sheetData>
    <row r="1" spans="4:17" x14ac:dyDescent="0.25">
      <c r="D1" s="1" t="s">
        <v>8</v>
      </c>
      <c r="J1" s="1" t="s">
        <v>7</v>
      </c>
    </row>
    <row r="2" spans="4:17" x14ac:dyDescent="0.25">
      <c r="D2" s="1">
        <v>42000</v>
      </c>
      <c r="E2" s="1" t="s">
        <v>1</v>
      </c>
      <c r="J2" s="1">
        <v>3750</v>
      </c>
      <c r="K2" s="1" t="s">
        <v>5</v>
      </c>
      <c r="P2" s="1">
        <f>J2/D2</f>
        <v>8.9285714285714288E-2</v>
      </c>
      <c r="Q2" s="2">
        <f>P2</f>
        <v>8.9285714285714288E-2</v>
      </c>
    </row>
    <row r="3" spans="4:17" x14ac:dyDescent="0.25">
      <c r="D3" s="1">
        <v>22250</v>
      </c>
      <c r="E3" s="1" t="s">
        <v>2</v>
      </c>
      <c r="J3" s="1">
        <v>600</v>
      </c>
      <c r="K3" s="1" t="s">
        <v>6</v>
      </c>
      <c r="P3" s="1">
        <f>J3/D3</f>
        <v>2.6966292134831461E-2</v>
      </c>
      <c r="Q3" s="2">
        <f t="shared" ref="Q3:Q4" si="0">P3</f>
        <v>2.6966292134831461E-2</v>
      </c>
    </row>
    <row r="4" spans="4:17" x14ac:dyDescent="0.25">
      <c r="D4" s="1">
        <v>3050</v>
      </c>
      <c r="E4" s="1" t="s">
        <v>3</v>
      </c>
      <c r="J4" s="1">
        <v>300</v>
      </c>
      <c r="K4" s="1" t="s">
        <v>3</v>
      </c>
      <c r="P4" s="1">
        <f>(J3+J4)/(D3+D4)</f>
        <v>3.5573122529644272E-2</v>
      </c>
      <c r="Q4" s="2">
        <f>P4</f>
        <v>3.5573122529644272E-2</v>
      </c>
    </row>
    <row r="6" spans="4:17" x14ac:dyDescent="0.25">
      <c r="D6" s="1">
        <v>2375</v>
      </c>
      <c r="E6" s="1" t="s">
        <v>0</v>
      </c>
    </row>
    <row r="7" spans="4:17" x14ac:dyDescent="0.25">
      <c r="E7" s="1">
        <v>875</v>
      </c>
      <c r="F7" s="1" t="s">
        <v>4</v>
      </c>
      <c r="G7" s="2">
        <f>Q2</f>
        <v>8.9285714285714288E-2</v>
      </c>
      <c r="I7" s="1">
        <f>E7*G7</f>
        <v>78.125</v>
      </c>
    </row>
    <row r="8" spans="4:17" x14ac:dyDescent="0.25">
      <c r="E8" s="1">
        <v>1000</v>
      </c>
      <c r="F8" s="1" t="s">
        <v>4</v>
      </c>
      <c r="G8" s="2">
        <f t="shared" ref="G8:G9" si="1">Q3</f>
        <v>2.6966292134831461E-2</v>
      </c>
      <c r="I8" s="1">
        <f>E8*G8</f>
        <v>26.966292134831463</v>
      </c>
    </row>
    <row r="9" spans="4:17" x14ac:dyDescent="0.25">
      <c r="E9" s="1">
        <f>D6-E7-E8</f>
        <v>500</v>
      </c>
      <c r="F9" s="1" t="s">
        <v>4</v>
      </c>
      <c r="G9" s="2">
        <f t="shared" si="1"/>
        <v>3.5573122529644272E-2</v>
      </c>
      <c r="I9" s="1">
        <f>E9*G9</f>
        <v>17.786561264822137</v>
      </c>
    </row>
    <row r="10" spans="4:17" x14ac:dyDescent="0.25">
      <c r="H10" s="1" t="s">
        <v>8</v>
      </c>
      <c r="I10" s="3">
        <f>SUM(I7:I9)</f>
        <v>122.8778533996536</v>
      </c>
    </row>
    <row r="11" spans="4:17" x14ac:dyDescent="0.25">
      <c r="J11" s="1" t="s">
        <v>9</v>
      </c>
      <c r="L11" s="4">
        <f>J2</f>
        <v>3750</v>
      </c>
    </row>
    <row r="12" spans="4:17" x14ac:dyDescent="0.25">
      <c r="L12" s="4">
        <f>J3</f>
        <v>600</v>
      </c>
    </row>
    <row r="13" spans="4:17" x14ac:dyDescent="0.25">
      <c r="L13" s="4">
        <f>J4</f>
        <v>300</v>
      </c>
    </row>
    <row r="14" spans="4:17" x14ac:dyDescent="0.25">
      <c r="L14" s="4">
        <f>I10</f>
        <v>122.8778533996536</v>
      </c>
    </row>
    <row r="16" spans="4:17" x14ac:dyDescent="0.25">
      <c r="J16" s="1" t="s">
        <v>8</v>
      </c>
      <c r="L16" s="4">
        <f>SUM(L11:L15)</f>
        <v>4772.8778533996538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2022-09-09T12:06:23Z</dcterms:created>
  <dcterms:modified xsi:type="dcterms:W3CDTF">2022-09-09T12:43:53Z</dcterms:modified>
</cp:coreProperties>
</file>